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ownloads\"/>
    </mc:Choice>
  </mc:AlternateContent>
  <bookViews>
    <workbookView xWindow="0" yWindow="0" windowWidth="17256" windowHeight="51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19" i="1" l="1"/>
  <c r="J100" i="1"/>
  <c r="J43" i="1"/>
  <c r="F24" i="1"/>
  <c r="L81" i="1"/>
  <c r="L119" i="1"/>
  <c r="L43" i="1"/>
  <c r="L195" i="1"/>
  <c r="L176" i="1"/>
  <c r="L157" i="1"/>
  <c r="L138" i="1"/>
  <c r="L100" i="1"/>
  <c r="L62" i="1"/>
  <c r="L24" i="1"/>
  <c r="J176" i="1"/>
  <c r="J157" i="1"/>
  <c r="J119" i="1"/>
  <c r="F81" i="1"/>
  <c r="J81" i="1"/>
  <c r="J62" i="1"/>
  <c r="F43" i="1"/>
  <c r="J195" i="1"/>
  <c r="I195" i="1"/>
  <c r="H195" i="1"/>
  <c r="G195" i="1"/>
  <c r="H176" i="1"/>
  <c r="F176" i="1"/>
  <c r="I176" i="1"/>
  <c r="G176" i="1"/>
  <c r="I157" i="1"/>
  <c r="H157" i="1"/>
  <c r="G157" i="1"/>
  <c r="F157" i="1"/>
  <c r="J138" i="1"/>
  <c r="F138" i="1"/>
  <c r="I138" i="1"/>
  <c r="H138" i="1"/>
  <c r="G138" i="1"/>
  <c r="I119" i="1"/>
  <c r="H119" i="1"/>
  <c r="G119" i="1"/>
  <c r="I100" i="1"/>
  <c r="H100" i="1"/>
  <c r="G100" i="1"/>
  <c r="I81" i="1"/>
  <c r="H81" i="1"/>
  <c r="G81" i="1"/>
  <c r="I62" i="1"/>
  <c r="H62" i="1"/>
  <c r="G62" i="1"/>
  <c r="G43" i="1"/>
  <c r="I43" i="1"/>
  <c r="H43" i="1"/>
  <c r="J24" i="1"/>
  <c r="I24" i="1"/>
  <c r="H24" i="1"/>
  <c r="G24" i="1"/>
  <c r="L196" i="1" l="1"/>
  <c r="J196" i="1"/>
  <c r="F196" i="1"/>
  <c r="H196" i="1"/>
  <c r="I196" i="1"/>
  <c r="G196" i="1"/>
</calcChain>
</file>

<file path=xl/sharedStrings.xml><?xml version="1.0" encoding="utf-8"?>
<sst xmlns="http://schemas.openxmlformats.org/spreadsheetml/2006/main" count="278" uniqueCount="81">
  <si>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</si>
  <si>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</si>
  <si>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</si>
  <si>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</si>
  <si>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</si>
  <si>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</si>
  <si>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</si>
  <si>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</si>
  <si>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</si>
  <si>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</si>
  <si>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</si>
  <si>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</si>
  <si>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</si>
  <si>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</si>
  <si>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</si>
  <si>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</si>
  <si>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</si>
  <si>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</si>
  <si>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</si>
  <si>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</si>
  <si>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</si>
  <si>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</si>
  <si>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</si>
  <si>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</si>
  <si>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</si>
  <si>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</si>
  <si>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</si>
  <si>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</si>
  <si>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</si>
  <si>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</si>
  <si>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</si>
  <si>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</si>
  <si>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</si>
  <si>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</si>
  <si>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</si>
  <si>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</si>
  <si>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</si>
  <si>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</si>
  <si>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</si>
  <si>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</si>
  <si>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Хлеб ржаной</t>
  </si>
  <si>
    <t>Пюре картофельное</t>
  </si>
  <si>
    <t>Рис отварной</t>
  </si>
  <si>
    <t>Щи из свежей капусты с картофелем</t>
  </si>
  <si>
    <t>Каша гречневая рассыпчатая</t>
  </si>
  <si>
    <t xml:space="preserve">Хлеб ржаной </t>
  </si>
  <si>
    <t>Каша "Дружба"</t>
  </si>
  <si>
    <t xml:space="preserve">Бутерброд с сыром </t>
  </si>
  <si>
    <t>Суп из овощей</t>
  </si>
  <si>
    <t>Котлеты рыбные</t>
  </si>
  <si>
    <t>Батон</t>
  </si>
  <si>
    <t>Плов</t>
  </si>
  <si>
    <t>Борщ</t>
  </si>
  <si>
    <t>Жаркое по-домашнему</t>
  </si>
  <si>
    <t>Чай с сахаром 185/15</t>
  </si>
  <si>
    <t>Тефтели (1-й вариант)  65/50</t>
  </si>
  <si>
    <t xml:space="preserve">Макаронные изделия отварные  </t>
  </si>
  <si>
    <t>Чай с сахаром и лимоном  185/15/7</t>
  </si>
  <si>
    <t>Чай с сахаром  185/15</t>
  </si>
  <si>
    <t>Суп с макаронными изделиями</t>
  </si>
  <si>
    <t>Суп картофельный с бобовыми</t>
  </si>
  <si>
    <t>Омлет натуральный</t>
  </si>
  <si>
    <t>Булочка ванильная</t>
  </si>
  <si>
    <t>Рассольник ленинградский</t>
  </si>
  <si>
    <t>Блинчики с джемом  160/50</t>
  </si>
  <si>
    <t>Гуляш  60/60</t>
  </si>
  <si>
    <t>Запеканка из творога</t>
  </si>
  <si>
    <t>сладкое</t>
  </si>
  <si>
    <t>Картофельное пюре</t>
  </si>
  <si>
    <t xml:space="preserve"> директор </t>
  </si>
  <si>
    <t>МОУ СОШ №8</t>
  </si>
  <si>
    <t>Ю.А. Синильникова</t>
  </si>
  <si>
    <t>Шницель</t>
  </si>
  <si>
    <t>Биточек</t>
  </si>
  <si>
    <t>Кнели из кур</t>
  </si>
  <si>
    <t>Котлета</t>
  </si>
  <si>
    <t>Биточки рубленные из птицы паровые</t>
  </si>
  <si>
    <t xml:space="preserve">Макароны, запеченые с сыром </t>
  </si>
  <si>
    <t>Птица, тушеная в соусе 70/50</t>
  </si>
  <si>
    <t>Капуста тушеная</t>
  </si>
  <si>
    <t>Птица, тушеная в сметанном соусе  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</si>
</sst>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 t="s">
        <v>69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250</v>
      </c>
      <c r="G6" s="40">
        <v>7.8</v>
      </c>
      <c r="H6" s="40">
        <v>12.5</v>
      </c>
      <c r="I6" s="40">
        <v>33.5</v>
      </c>
      <c r="J6" s="40">
        <v>280</v>
      </c>
      <c r="K6" s="41">
        <v>190</v>
      </c>
      <c r="L6" s="40">
        <v>39.700000000000003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430</v>
      </c>
      <c r="L8" s="43">
        <v>3.44</v>
      </c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70</v>
      </c>
      <c r="G9" s="43">
        <v>11.2</v>
      </c>
      <c r="H9" s="43">
        <v>12.1</v>
      </c>
      <c r="I9" s="43">
        <v>16.600000000000001</v>
      </c>
      <c r="J9" s="43">
        <v>222</v>
      </c>
      <c r="K9" s="44">
        <v>3</v>
      </c>
      <c r="L9" s="43">
        <v>35.86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19.2</v>
      </c>
      <c r="H13" s="19">
        <f t="shared" si="0"/>
        <v>24.7</v>
      </c>
      <c r="I13" s="19">
        <f t="shared" si="0"/>
        <v>65.099999999999994</v>
      </c>
      <c r="J13" s="19">
        <f t="shared" si="0"/>
        <v>562</v>
      </c>
      <c r="K13" s="25"/>
      <c r="L13" s="19">
        <f t="shared" ref="L13" si="1">SUM(L6:L12)</f>
        <v>79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5.5</v>
      </c>
      <c r="H15" s="43">
        <v>7.4</v>
      </c>
      <c r="I15" s="43">
        <v>10.8</v>
      </c>
      <c r="J15" s="43">
        <v>132</v>
      </c>
      <c r="K15" s="44">
        <v>95</v>
      </c>
      <c r="L15" s="43">
        <v>15.99</v>
      </c>
    </row>
    <row r="16" spans="1:12" ht="14.4" x14ac:dyDescent="0.3">
      <c r="A16" s="23"/>
      <c r="B16" s="15"/>
      <c r="C16" s="11"/>
      <c r="D16" s="7" t="s">
        <v>28</v>
      </c>
      <c r="E16" s="42" t="s">
        <v>72</v>
      </c>
      <c r="F16" s="43">
        <v>90</v>
      </c>
      <c r="G16" s="43">
        <v>8</v>
      </c>
      <c r="H16" s="43">
        <v>19</v>
      </c>
      <c r="I16" s="43">
        <v>11.1</v>
      </c>
      <c r="J16" s="43">
        <v>248</v>
      </c>
      <c r="K16" s="44">
        <v>272</v>
      </c>
      <c r="L16" s="43">
        <v>40.72</v>
      </c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8.5</v>
      </c>
      <c r="H17" s="43">
        <v>6.9</v>
      </c>
      <c r="I17" s="43">
        <v>38.799999999999997</v>
      </c>
      <c r="J17" s="43">
        <v>251</v>
      </c>
      <c r="K17" s="44">
        <v>181</v>
      </c>
      <c r="L17" s="43">
        <v>14.37</v>
      </c>
    </row>
    <row r="18" spans="1:12" ht="14.4" x14ac:dyDescent="0.3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0.2</v>
      </c>
      <c r="H18" s="43">
        <v>0.1</v>
      </c>
      <c r="I18" s="43">
        <v>15</v>
      </c>
      <c r="J18" s="43">
        <v>60</v>
      </c>
      <c r="K18" s="44">
        <v>430</v>
      </c>
      <c r="L18" s="43">
        <v>3.44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40</v>
      </c>
      <c r="F20" s="43">
        <v>40</v>
      </c>
      <c r="G20" s="43">
        <v>2.7</v>
      </c>
      <c r="H20" s="43">
        <v>0.4</v>
      </c>
      <c r="I20" s="43">
        <v>17</v>
      </c>
      <c r="J20" s="43">
        <v>82</v>
      </c>
      <c r="K20" s="44"/>
      <c r="L20" s="43">
        <v>4.4800000000000004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24.9</v>
      </c>
      <c r="H23" s="19">
        <f t="shared" si="2"/>
        <v>33.799999999999997</v>
      </c>
      <c r="I23" s="19">
        <f t="shared" si="2"/>
        <v>92.699999999999989</v>
      </c>
      <c r="J23" s="19">
        <f t="shared" si="2"/>
        <v>773</v>
      </c>
      <c r="K23" s="25"/>
      <c r="L23" s="19">
        <f t="shared" ref="L23" si="3">SUM(L14:L22)</f>
        <v>79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1250</v>
      </c>
      <c r="G24" s="32">
        <f t="shared" ref="G24:J24" si="4">G13+G23</f>
        <v>44.099999999999994</v>
      </c>
      <c r="H24" s="32">
        <f t="shared" si="4"/>
        <v>58.5</v>
      </c>
      <c r="I24" s="32">
        <f t="shared" si="4"/>
        <v>157.79999999999998</v>
      </c>
      <c r="J24" s="32">
        <f t="shared" si="4"/>
        <v>1335</v>
      </c>
      <c r="K24" s="32"/>
      <c r="L24" s="32">
        <f t="shared" ref="L24" si="5">L13+L23</f>
        <v>158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12.2</v>
      </c>
      <c r="H25" s="40">
        <v>7.3</v>
      </c>
      <c r="I25" s="40">
        <v>14.6</v>
      </c>
      <c r="J25" s="40">
        <v>173</v>
      </c>
      <c r="K25" s="41">
        <v>239</v>
      </c>
      <c r="L25" s="40">
        <v>45.24</v>
      </c>
    </row>
    <row r="26" spans="1:12" ht="14.4" x14ac:dyDescent="0.3">
      <c r="A26" s="14"/>
      <c r="B26" s="15"/>
      <c r="C26" s="11"/>
      <c r="D26" s="6" t="s">
        <v>21</v>
      </c>
      <c r="E26" s="42" t="s">
        <v>41</v>
      </c>
      <c r="F26" s="43">
        <v>180</v>
      </c>
      <c r="G26" s="43">
        <v>3.8</v>
      </c>
      <c r="H26" s="43">
        <v>6.3</v>
      </c>
      <c r="I26" s="43">
        <v>25.7</v>
      </c>
      <c r="J26" s="43">
        <v>176</v>
      </c>
      <c r="K26" s="44">
        <v>312</v>
      </c>
      <c r="L26" s="43">
        <v>25.84</v>
      </c>
    </row>
    <row r="27" spans="1:12" ht="14.4" x14ac:dyDescent="0.3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>
        <v>430</v>
      </c>
      <c r="L27" s="43">
        <v>3.44</v>
      </c>
    </row>
    <row r="28" spans="1:12" ht="14.4" x14ac:dyDescent="0.3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2.2999999999999998</v>
      </c>
      <c r="H28" s="43">
        <v>0.9</v>
      </c>
      <c r="I28" s="43">
        <v>15.4</v>
      </c>
      <c r="J28" s="43">
        <v>79</v>
      </c>
      <c r="K28" s="44"/>
      <c r="L28" s="43">
        <v>4.4800000000000004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18.5</v>
      </c>
      <c r="H32" s="19">
        <f t="shared" ref="H32" si="7">SUM(H25:H31)</f>
        <v>14.6</v>
      </c>
      <c r="I32" s="19">
        <f t="shared" ref="I32" si="8">SUM(I25:I31)</f>
        <v>70.7</v>
      </c>
      <c r="J32" s="19">
        <f t="shared" ref="J32:L32" si="9">SUM(J25:J31)</f>
        <v>488</v>
      </c>
      <c r="K32" s="25"/>
      <c r="L32" s="19">
        <f t="shared" si="9"/>
        <v>79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43</v>
      </c>
      <c r="F34" s="43">
        <v>250</v>
      </c>
      <c r="G34" s="43">
        <v>5.4</v>
      </c>
      <c r="H34" s="43">
        <v>7.3</v>
      </c>
      <c r="I34" s="43">
        <v>8.5</v>
      </c>
      <c r="J34" s="43">
        <v>122</v>
      </c>
      <c r="K34" s="44">
        <v>84</v>
      </c>
      <c r="L34" s="43">
        <v>21</v>
      </c>
    </row>
    <row r="35" spans="1:12" ht="14.4" x14ac:dyDescent="0.3">
      <c r="A35" s="14"/>
      <c r="B35" s="15"/>
      <c r="C35" s="11"/>
      <c r="D35" s="7" t="s">
        <v>28</v>
      </c>
      <c r="E35" s="42" t="s">
        <v>51</v>
      </c>
      <c r="F35" s="43">
        <v>210</v>
      </c>
      <c r="G35" s="43">
        <v>19.100000000000001</v>
      </c>
      <c r="H35" s="43">
        <v>43</v>
      </c>
      <c r="I35" s="43">
        <v>36.4</v>
      </c>
      <c r="J35" s="43">
        <v>609</v>
      </c>
      <c r="K35" s="44">
        <v>265</v>
      </c>
      <c r="L35" s="43">
        <v>50.08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0.2</v>
      </c>
      <c r="H37" s="43">
        <v>0.1</v>
      </c>
      <c r="I37" s="43">
        <v>15</v>
      </c>
      <c r="J37" s="43">
        <v>60</v>
      </c>
      <c r="K37" s="44">
        <v>430</v>
      </c>
      <c r="L37" s="43">
        <v>3.44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40</v>
      </c>
      <c r="F39" s="43">
        <v>40</v>
      </c>
      <c r="G39" s="43">
        <v>2.7</v>
      </c>
      <c r="H39" s="43">
        <v>0.4</v>
      </c>
      <c r="I39" s="43">
        <v>17</v>
      </c>
      <c r="J39" s="43">
        <v>82</v>
      </c>
      <c r="K39" s="44"/>
      <c r="L39" s="43">
        <v>4.4800000000000004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27.4</v>
      </c>
      <c r="H42" s="19">
        <f t="shared" ref="H42" si="11">SUM(H33:H41)</f>
        <v>50.8</v>
      </c>
      <c r="I42" s="19">
        <f t="shared" ref="I42" si="12">SUM(I33:I41)</f>
        <v>76.900000000000006</v>
      </c>
      <c r="J42" s="19">
        <f t="shared" ref="J42:L42" si="13">SUM(J33:J41)</f>
        <v>873</v>
      </c>
      <c r="K42" s="25"/>
      <c r="L42" s="19">
        <f t="shared" si="13"/>
        <v>79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45.9</v>
      </c>
      <c r="H43" s="32">
        <f t="shared" ref="H43" si="15">H32+H42</f>
        <v>65.399999999999991</v>
      </c>
      <c r="I43" s="32">
        <f t="shared" ref="I43" si="16">I32+I42</f>
        <v>147.60000000000002</v>
      </c>
      <c r="J43" s="32">
        <f t="shared" ref="J43:L43" si="17">J32+J42</f>
        <v>1361</v>
      </c>
      <c r="K43" s="32"/>
      <c r="L43" s="32">
        <f t="shared" si="17"/>
        <v>158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115</v>
      </c>
      <c r="G44" s="40">
        <v>8</v>
      </c>
      <c r="H44" s="40">
        <v>21.7</v>
      </c>
      <c r="I44" s="40">
        <v>13.2</v>
      </c>
      <c r="J44" s="40">
        <v>281</v>
      </c>
      <c r="K44" s="41">
        <v>283</v>
      </c>
      <c r="L44" s="40">
        <v>56.92</v>
      </c>
    </row>
    <row r="45" spans="1:12" ht="14.4" x14ac:dyDescent="0.3">
      <c r="A45" s="23"/>
      <c r="B45" s="15"/>
      <c r="C45" s="11"/>
      <c r="D45" s="6" t="s">
        <v>21</v>
      </c>
      <c r="E45" s="42" t="s">
        <v>56</v>
      </c>
      <c r="F45" s="43">
        <v>150</v>
      </c>
      <c r="G45" s="43">
        <v>5.4</v>
      </c>
      <c r="H45" s="43">
        <v>4.8</v>
      </c>
      <c r="I45" s="43">
        <v>34.200000000000003</v>
      </c>
      <c r="J45" s="43">
        <v>202</v>
      </c>
      <c r="K45" s="44">
        <v>309</v>
      </c>
      <c r="L45" s="43">
        <v>11.73</v>
      </c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207</v>
      </c>
      <c r="G46" s="43">
        <v>0.3</v>
      </c>
      <c r="H46" s="43">
        <v>0.1</v>
      </c>
      <c r="I46" s="43">
        <v>15.2</v>
      </c>
      <c r="J46" s="43">
        <v>62</v>
      </c>
      <c r="K46" s="44">
        <v>431</v>
      </c>
      <c r="L46" s="43">
        <v>5.87</v>
      </c>
    </row>
    <row r="47" spans="1:12" ht="14.4" x14ac:dyDescent="0.3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2.2999999999999998</v>
      </c>
      <c r="H47" s="43">
        <v>0.9</v>
      </c>
      <c r="I47" s="43">
        <v>15.4</v>
      </c>
      <c r="J47" s="43">
        <v>79</v>
      </c>
      <c r="K47" s="44"/>
      <c r="L47" s="43">
        <v>4.4800000000000004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16</v>
      </c>
      <c r="H51" s="19">
        <f t="shared" ref="H51" si="19">SUM(H44:H50)</f>
        <v>27.5</v>
      </c>
      <c r="I51" s="19">
        <f t="shared" ref="I51" si="20">SUM(I44:I50)</f>
        <v>78.000000000000014</v>
      </c>
      <c r="J51" s="19">
        <f t="shared" ref="J51:L51" si="21">SUM(J44:J50)</f>
        <v>624</v>
      </c>
      <c r="K51" s="25"/>
      <c r="L51" s="19">
        <f t="shared" si="21"/>
        <v>79.000000000000014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5.2</v>
      </c>
      <c r="H53" s="43">
        <v>7.2</v>
      </c>
      <c r="I53" s="43">
        <v>9.6999999999999993</v>
      </c>
      <c r="J53" s="43">
        <v>125</v>
      </c>
      <c r="K53" s="44">
        <v>75</v>
      </c>
      <c r="L53" s="43">
        <v>17.8</v>
      </c>
    </row>
    <row r="54" spans="1:12" ht="14.4" x14ac:dyDescent="0.3">
      <c r="A54" s="23"/>
      <c r="B54" s="15"/>
      <c r="C54" s="11"/>
      <c r="D54" s="7" t="s">
        <v>28</v>
      </c>
      <c r="E54" s="42" t="s">
        <v>53</v>
      </c>
      <c r="F54" s="43">
        <v>210</v>
      </c>
      <c r="G54" s="43">
        <v>17.899999999999999</v>
      </c>
      <c r="H54" s="43">
        <v>40.700000000000003</v>
      </c>
      <c r="I54" s="43">
        <v>19.399999999999999</v>
      </c>
      <c r="J54" s="43">
        <v>516</v>
      </c>
      <c r="K54" s="44">
        <v>258</v>
      </c>
      <c r="L54" s="43">
        <v>53.28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0.2</v>
      </c>
      <c r="H56" s="43">
        <v>0.1</v>
      </c>
      <c r="I56" s="43">
        <v>15</v>
      </c>
      <c r="J56" s="43">
        <v>60</v>
      </c>
      <c r="K56" s="44">
        <v>430</v>
      </c>
      <c r="L56" s="43">
        <v>3.44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40</v>
      </c>
      <c r="F58" s="43">
        <v>40</v>
      </c>
      <c r="G58" s="43">
        <v>2.7</v>
      </c>
      <c r="H58" s="43">
        <v>0.4</v>
      </c>
      <c r="I58" s="43">
        <v>17</v>
      </c>
      <c r="J58" s="43">
        <v>82</v>
      </c>
      <c r="K58" s="44"/>
      <c r="L58" s="43">
        <v>4.4800000000000004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25.999999999999996</v>
      </c>
      <c r="H61" s="19">
        <f t="shared" ref="H61" si="23">SUM(H52:H60)</f>
        <v>48.400000000000006</v>
      </c>
      <c r="I61" s="19">
        <f t="shared" ref="I61" si="24">SUM(I52:I60)</f>
        <v>61.099999999999994</v>
      </c>
      <c r="J61" s="19">
        <f t="shared" ref="J61:L61" si="25">SUM(J52:J60)</f>
        <v>783</v>
      </c>
      <c r="K61" s="25"/>
      <c r="L61" s="19">
        <f t="shared" si="25"/>
        <v>79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1202</v>
      </c>
      <c r="G62" s="32">
        <f t="shared" ref="G62" si="26">G51+G61</f>
        <v>42</v>
      </c>
      <c r="H62" s="32">
        <f t="shared" ref="H62" si="27">H51+H61</f>
        <v>75.900000000000006</v>
      </c>
      <c r="I62" s="32">
        <f t="shared" ref="I62" si="28">I51+I61</f>
        <v>139.10000000000002</v>
      </c>
      <c r="J62" s="32">
        <f t="shared" ref="J62:L62" si="29">J51+J61</f>
        <v>1407</v>
      </c>
      <c r="K62" s="32"/>
      <c r="L62" s="32">
        <f t="shared" si="29"/>
        <v>158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120</v>
      </c>
      <c r="G63" s="40">
        <v>16.600000000000001</v>
      </c>
      <c r="H63" s="40">
        <v>21.9</v>
      </c>
      <c r="I63" s="40">
        <v>3.2</v>
      </c>
      <c r="J63" s="40">
        <v>276</v>
      </c>
      <c r="K63" s="41">
        <v>312</v>
      </c>
      <c r="L63" s="40">
        <v>56.08</v>
      </c>
    </row>
    <row r="64" spans="1:12" ht="14.4" x14ac:dyDescent="0.3">
      <c r="A64" s="23"/>
      <c r="B64" s="15"/>
      <c r="C64" s="11"/>
      <c r="D64" s="6" t="s">
        <v>21</v>
      </c>
      <c r="E64" s="42" t="s">
        <v>42</v>
      </c>
      <c r="F64" s="43">
        <v>150</v>
      </c>
      <c r="G64" s="43">
        <v>3.7</v>
      </c>
      <c r="H64" s="43">
        <v>5.9</v>
      </c>
      <c r="I64" s="43">
        <v>38.799999999999997</v>
      </c>
      <c r="J64" s="43">
        <v>223</v>
      </c>
      <c r="K64" s="44">
        <v>304</v>
      </c>
      <c r="L64" s="43">
        <v>15</v>
      </c>
    </row>
    <row r="65" spans="1:12" ht="14.4" x14ac:dyDescent="0.3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0.2</v>
      </c>
      <c r="H65" s="43">
        <v>0.1</v>
      </c>
      <c r="I65" s="43">
        <v>15</v>
      </c>
      <c r="J65" s="43">
        <v>60</v>
      </c>
      <c r="K65" s="44">
        <v>430</v>
      </c>
      <c r="L65" s="43">
        <v>3.44</v>
      </c>
    </row>
    <row r="66" spans="1:12" ht="14.4" x14ac:dyDescent="0.3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2.2999999999999998</v>
      </c>
      <c r="H66" s="43">
        <v>0.9</v>
      </c>
      <c r="I66" s="43">
        <v>15.4</v>
      </c>
      <c r="J66" s="43">
        <v>79</v>
      </c>
      <c r="K66" s="44"/>
      <c r="L66" s="43">
        <v>4.4800000000000004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22.8</v>
      </c>
      <c r="H70" s="19">
        <f t="shared" ref="H70" si="31">SUM(H63:H69)</f>
        <v>28.799999999999997</v>
      </c>
      <c r="I70" s="19">
        <f t="shared" ref="I70" si="32">SUM(I63:I69)</f>
        <v>72.400000000000006</v>
      </c>
      <c r="J70" s="19">
        <f t="shared" ref="J70:L70" si="33">SUM(J63:J69)</f>
        <v>638</v>
      </c>
      <c r="K70" s="25"/>
      <c r="L70" s="19">
        <f t="shared" si="33"/>
        <v>79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6.1</v>
      </c>
      <c r="H72" s="43">
        <v>7.4</v>
      </c>
      <c r="I72" s="43">
        <v>15.3</v>
      </c>
      <c r="J72" s="43">
        <v>153</v>
      </c>
      <c r="K72" s="44">
        <v>105</v>
      </c>
      <c r="L72" s="43">
        <v>16.760000000000002</v>
      </c>
    </row>
    <row r="73" spans="1:12" ht="14.4" x14ac:dyDescent="0.3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9.1999999999999993</v>
      </c>
      <c r="H73" s="43">
        <v>21.5</v>
      </c>
      <c r="I73" s="43">
        <v>11.9</v>
      </c>
      <c r="J73" s="43">
        <v>277</v>
      </c>
      <c r="K73" s="44">
        <v>272</v>
      </c>
      <c r="L73" s="43">
        <v>43.71</v>
      </c>
    </row>
    <row r="74" spans="1:12" ht="14.4" x14ac:dyDescent="0.3">
      <c r="A74" s="23"/>
      <c r="B74" s="15"/>
      <c r="C74" s="11"/>
      <c r="D74" s="7" t="s">
        <v>29</v>
      </c>
      <c r="E74" s="42" t="s">
        <v>79</v>
      </c>
      <c r="F74" s="43">
        <v>200</v>
      </c>
      <c r="G74" s="43">
        <v>4.67</v>
      </c>
      <c r="H74" s="43">
        <v>6.77</v>
      </c>
      <c r="I74" s="43">
        <v>19.88</v>
      </c>
      <c r="J74" s="43">
        <v>161.96</v>
      </c>
      <c r="K74" s="44">
        <v>346</v>
      </c>
      <c r="L74" s="43">
        <v>11.73</v>
      </c>
    </row>
    <row r="75" spans="1:12" ht="14.4" x14ac:dyDescent="0.3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0.2</v>
      </c>
      <c r="H75" s="43">
        <v>0.1</v>
      </c>
      <c r="I75" s="43">
        <v>15</v>
      </c>
      <c r="J75" s="43">
        <v>60</v>
      </c>
      <c r="K75" s="44">
        <v>430</v>
      </c>
      <c r="L75" s="43">
        <v>3.44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40</v>
      </c>
      <c r="F77" s="43">
        <v>30</v>
      </c>
      <c r="G77" s="43">
        <v>1.99</v>
      </c>
      <c r="H77" s="43">
        <v>0.26</v>
      </c>
      <c r="I77" s="43">
        <v>12.72</v>
      </c>
      <c r="J77" s="43">
        <v>61.19</v>
      </c>
      <c r="K77" s="44"/>
      <c r="L77" s="43">
        <v>3.36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22.159999999999997</v>
      </c>
      <c r="H80" s="19">
        <f t="shared" ref="H80" si="35">SUM(H71:H79)</f>
        <v>36.03</v>
      </c>
      <c r="I80" s="19">
        <f t="shared" ref="I80" si="36">SUM(I71:I79)</f>
        <v>74.8</v>
      </c>
      <c r="J80" s="19">
        <f t="shared" ref="J80:L80" si="37">SUM(J71:J79)</f>
        <v>713.15000000000009</v>
      </c>
      <c r="K80" s="25"/>
      <c r="L80" s="19">
        <f t="shared" si="37"/>
        <v>79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1270</v>
      </c>
      <c r="G81" s="32">
        <f t="shared" ref="G81" si="38">G70+G80</f>
        <v>44.959999999999994</v>
      </c>
      <c r="H81" s="32">
        <f t="shared" ref="H81" si="39">H70+H80</f>
        <v>64.83</v>
      </c>
      <c r="I81" s="32">
        <f t="shared" ref="I81" si="40">I70+I80</f>
        <v>147.19999999999999</v>
      </c>
      <c r="J81" s="32">
        <f t="shared" ref="J81:L81" si="41">J70+J80</f>
        <v>1351.15</v>
      </c>
      <c r="K81" s="32"/>
      <c r="L81" s="32">
        <f t="shared" si="41"/>
        <v>158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120</v>
      </c>
      <c r="G82" s="40">
        <v>16.100000000000001</v>
      </c>
      <c r="H82" s="40">
        <v>10.3</v>
      </c>
      <c r="I82" s="40">
        <v>8</v>
      </c>
      <c r="J82" s="40">
        <v>189</v>
      </c>
      <c r="K82" s="41">
        <v>319</v>
      </c>
      <c r="L82" s="40">
        <v>56.71</v>
      </c>
    </row>
    <row r="83" spans="1:12" ht="14.4" x14ac:dyDescent="0.3">
      <c r="A83" s="23"/>
      <c r="B83" s="15"/>
      <c r="C83" s="11"/>
      <c r="D83" s="6" t="s">
        <v>21</v>
      </c>
      <c r="E83" s="42" t="s">
        <v>44</v>
      </c>
      <c r="F83" s="43">
        <v>150</v>
      </c>
      <c r="G83" s="43">
        <v>8.5</v>
      </c>
      <c r="H83" s="43">
        <v>6.9</v>
      </c>
      <c r="I83" s="43">
        <v>38.799999999999997</v>
      </c>
      <c r="J83" s="43">
        <v>251</v>
      </c>
      <c r="K83" s="44">
        <v>181</v>
      </c>
      <c r="L83" s="43">
        <v>14.37</v>
      </c>
    </row>
    <row r="84" spans="1:12" ht="14.4" x14ac:dyDescent="0.3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0.2</v>
      </c>
      <c r="H84" s="43">
        <v>0.1</v>
      </c>
      <c r="I84" s="43">
        <v>15</v>
      </c>
      <c r="J84" s="43">
        <v>60</v>
      </c>
      <c r="K84" s="44">
        <v>430</v>
      </c>
      <c r="L84" s="43">
        <v>3.44</v>
      </c>
    </row>
    <row r="85" spans="1:12" ht="14.4" x14ac:dyDescent="0.3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2.25</v>
      </c>
      <c r="H85" s="43">
        <v>0.87</v>
      </c>
      <c r="I85" s="43">
        <v>15.42</v>
      </c>
      <c r="J85" s="43">
        <v>78.599999999999994</v>
      </c>
      <c r="K85" s="44"/>
      <c r="L85" s="43">
        <v>4.4800000000000004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27.05</v>
      </c>
      <c r="H89" s="19">
        <f t="shared" ref="H89" si="43">SUM(H82:H88)</f>
        <v>18.170000000000005</v>
      </c>
      <c r="I89" s="19">
        <f t="shared" ref="I89" si="44">SUM(I82:I88)</f>
        <v>77.22</v>
      </c>
      <c r="J89" s="19">
        <f t="shared" ref="J89:L89" si="45">SUM(J82:J88)</f>
        <v>578.6</v>
      </c>
      <c r="K89" s="25"/>
      <c r="L89" s="19">
        <f t="shared" si="45"/>
        <v>79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9.4</v>
      </c>
      <c r="H91" s="43">
        <v>7.7</v>
      </c>
      <c r="I91" s="43">
        <v>18.899999999999999</v>
      </c>
      <c r="J91" s="43">
        <v>183</v>
      </c>
      <c r="K91" s="44">
        <v>102</v>
      </c>
      <c r="L91" s="43">
        <v>15.81</v>
      </c>
    </row>
    <row r="92" spans="1:12" ht="14.4" x14ac:dyDescent="0.3">
      <c r="A92" s="23"/>
      <c r="B92" s="15"/>
      <c r="C92" s="11"/>
      <c r="D92" s="7" t="s">
        <v>28</v>
      </c>
      <c r="E92" s="42" t="s">
        <v>61</v>
      </c>
      <c r="F92" s="43">
        <v>110</v>
      </c>
      <c r="G92" s="43">
        <v>10.6</v>
      </c>
      <c r="H92" s="43">
        <v>17.5</v>
      </c>
      <c r="I92" s="43">
        <v>2</v>
      </c>
      <c r="J92" s="43">
        <v>208</v>
      </c>
      <c r="K92" s="44">
        <v>214</v>
      </c>
      <c r="L92" s="43">
        <v>43.57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0.2</v>
      </c>
      <c r="H94" s="43">
        <v>0.1</v>
      </c>
      <c r="I94" s="43">
        <v>15</v>
      </c>
      <c r="J94" s="43">
        <v>60</v>
      </c>
      <c r="K94" s="44">
        <v>430</v>
      </c>
      <c r="L94" s="43">
        <v>3.44</v>
      </c>
    </row>
    <row r="95" spans="1:12" ht="14.4" x14ac:dyDescent="0.3">
      <c r="A95" s="23"/>
      <c r="B95" s="15"/>
      <c r="C95" s="11"/>
      <c r="D95" s="7" t="s">
        <v>31</v>
      </c>
      <c r="E95" s="42" t="s">
        <v>62</v>
      </c>
      <c r="F95" s="43">
        <v>100</v>
      </c>
      <c r="G95" s="43">
        <v>8</v>
      </c>
      <c r="H95" s="43">
        <v>8.4</v>
      </c>
      <c r="I95" s="43">
        <v>57.1</v>
      </c>
      <c r="J95" s="43">
        <v>336</v>
      </c>
      <c r="K95" s="44">
        <v>422</v>
      </c>
      <c r="L95" s="43">
        <v>11.7</v>
      </c>
    </row>
    <row r="96" spans="1:12" ht="14.4" x14ac:dyDescent="0.3">
      <c r="A96" s="23"/>
      <c r="B96" s="15"/>
      <c r="C96" s="11"/>
      <c r="D96" s="7" t="s">
        <v>32</v>
      </c>
      <c r="E96" s="42" t="s">
        <v>40</v>
      </c>
      <c r="F96" s="43">
        <v>40</v>
      </c>
      <c r="G96" s="43">
        <v>2.7</v>
      </c>
      <c r="H96" s="43">
        <v>0.4</v>
      </c>
      <c r="I96" s="43">
        <v>17</v>
      </c>
      <c r="J96" s="43">
        <v>82</v>
      </c>
      <c r="K96" s="44"/>
      <c r="L96" s="43">
        <v>4.4800000000000004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30.9</v>
      </c>
      <c r="H99" s="19">
        <f t="shared" ref="H99" si="47">SUM(H90:H98)</f>
        <v>34.1</v>
      </c>
      <c r="I99" s="19">
        <f t="shared" ref="I99" si="48">SUM(I90:I98)</f>
        <v>110</v>
      </c>
      <c r="J99" s="19">
        <f t="shared" ref="J99:L99" si="49">SUM(J90:J98)</f>
        <v>869</v>
      </c>
      <c r="K99" s="25"/>
      <c r="L99" s="19">
        <f t="shared" si="49"/>
        <v>79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57.95</v>
      </c>
      <c r="H100" s="32">
        <f t="shared" ref="H100" si="51">H89+H99</f>
        <v>52.27000000000001</v>
      </c>
      <c r="I100" s="32">
        <f t="shared" ref="I100" si="52">I89+I99</f>
        <v>187.22</v>
      </c>
      <c r="J100" s="32">
        <f t="shared" ref="J100:L100" si="53">J89+J99</f>
        <v>1447.6</v>
      </c>
      <c r="K100" s="32"/>
      <c r="L100" s="32">
        <f t="shared" si="53"/>
        <v>158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120</v>
      </c>
      <c r="G101" s="40">
        <v>10</v>
      </c>
      <c r="H101" s="40">
        <v>23.3</v>
      </c>
      <c r="I101" s="40">
        <v>14.9</v>
      </c>
      <c r="J101" s="40">
        <v>309</v>
      </c>
      <c r="K101" s="41">
        <v>272</v>
      </c>
      <c r="L101" s="40">
        <v>56.92</v>
      </c>
    </row>
    <row r="102" spans="1:12" ht="14.4" x14ac:dyDescent="0.3">
      <c r="A102" s="23"/>
      <c r="B102" s="15"/>
      <c r="C102" s="11"/>
      <c r="D102" s="6" t="s">
        <v>21</v>
      </c>
      <c r="E102" s="42" t="s">
        <v>39</v>
      </c>
      <c r="F102" s="43">
        <v>150</v>
      </c>
      <c r="G102" s="43">
        <v>5.4</v>
      </c>
      <c r="H102" s="43">
        <v>4.8</v>
      </c>
      <c r="I102" s="43">
        <v>34.200000000000003</v>
      </c>
      <c r="J102" s="43">
        <v>202</v>
      </c>
      <c r="K102" s="44">
        <v>309</v>
      </c>
      <c r="L102" s="43">
        <v>11.73</v>
      </c>
    </row>
    <row r="103" spans="1:12" ht="14.4" x14ac:dyDescent="0.3">
      <c r="A103" s="23"/>
      <c r="B103" s="15"/>
      <c r="C103" s="11"/>
      <c r="D103" s="7" t="s">
        <v>22</v>
      </c>
      <c r="E103" s="42" t="s">
        <v>57</v>
      </c>
      <c r="F103" s="43">
        <v>207</v>
      </c>
      <c r="G103" s="43">
        <v>0.3</v>
      </c>
      <c r="H103" s="43">
        <v>0.1</v>
      </c>
      <c r="I103" s="43">
        <v>15.2</v>
      </c>
      <c r="J103" s="43">
        <v>62</v>
      </c>
      <c r="K103" s="44">
        <v>431</v>
      </c>
      <c r="L103" s="43">
        <v>5.87</v>
      </c>
    </row>
    <row r="104" spans="1:12" ht="14.4" x14ac:dyDescent="0.3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2.25</v>
      </c>
      <c r="H104" s="43">
        <v>0.87</v>
      </c>
      <c r="I104" s="43">
        <v>15.42</v>
      </c>
      <c r="J104" s="43">
        <v>78.599999999999994</v>
      </c>
      <c r="K104" s="44"/>
      <c r="L104" s="43">
        <v>4.4800000000000004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507</v>
      </c>
      <c r="G108" s="19">
        <f t="shared" ref="G108:J108" si="54">SUM(G101:G107)</f>
        <v>17.950000000000003</v>
      </c>
      <c r="H108" s="19">
        <f t="shared" si="54"/>
        <v>29.070000000000004</v>
      </c>
      <c r="I108" s="19">
        <f t="shared" si="54"/>
        <v>79.72</v>
      </c>
      <c r="J108" s="19">
        <f t="shared" si="54"/>
        <v>651.6</v>
      </c>
      <c r="K108" s="25"/>
      <c r="L108" s="19">
        <f t="shared" ref="L108" si="55">SUM(L101:L107)</f>
        <v>79.000000000000014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43</v>
      </c>
      <c r="F110" s="43">
        <v>250</v>
      </c>
      <c r="G110" s="43">
        <v>5.5</v>
      </c>
      <c r="H110" s="43">
        <v>7.3</v>
      </c>
      <c r="I110" s="43">
        <v>9</v>
      </c>
      <c r="J110" s="43">
        <v>125</v>
      </c>
      <c r="K110" s="44">
        <v>88</v>
      </c>
      <c r="L110" s="43">
        <v>17.23</v>
      </c>
    </row>
    <row r="111" spans="1:12" ht="14.4" x14ac:dyDescent="0.3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13.8</v>
      </c>
      <c r="H111" s="43">
        <v>18.3</v>
      </c>
      <c r="I111" s="43">
        <v>2.6</v>
      </c>
      <c r="J111" s="43">
        <v>230</v>
      </c>
      <c r="K111" s="44">
        <v>312</v>
      </c>
      <c r="L111" s="43">
        <v>44.97</v>
      </c>
    </row>
    <row r="112" spans="1:12" ht="14.4" x14ac:dyDescent="0.3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3.7</v>
      </c>
      <c r="H112" s="43">
        <v>5.9</v>
      </c>
      <c r="I112" s="43">
        <v>38.799999999999997</v>
      </c>
      <c r="J112" s="43">
        <v>223</v>
      </c>
      <c r="K112" s="44">
        <v>304</v>
      </c>
      <c r="L112" s="43">
        <v>10</v>
      </c>
    </row>
    <row r="113" spans="1:12" ht="14.4" x14ac:dyDescent="0.3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0.2</v>
      </c>
      <c r="H113" s="43">
        <v>0.1</v>
      </c>
      <c r="I113" s="43">
        <v>15</v>
      </c>
      <c r="J113" s="43">
        <v>60</v>
      </c>
      <c r="K113" s="44">
        <v>430</v>
      </c>
      <c r="L113" s="43">
        <v>3.44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35</v>
      </c>
      <c r="G115" s="43">
        <v>2.3199999999999998</v>
      </c>
      <c r="H115" s="43">
        <v>0.31</v>
      </c>
      <c r="I115" s="43">
        <v>14.84</v>
      </c>
      <c r="J115" s="43">
        <v>71.39</v>
      </c>
      <c r="K115" s="44"/>
      <c r="L115" s="43">
        <v>3.36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25.52</v>
      </c>
      <c r="H118" s="19">
        <f t="shared" si="56"/>
        <v>31.91</v>
      </c>
      <c r="I118" s="19">
        <f t="shared" si="56"/>
        <v>80.240000000000009</v>
      </c>
      <c r="J118" s="19">
        <f t="shared" si="56"/>
        <v>709.39</v>
      </c>
      <c r="K118" s="25"/>
      <c r="L118" s="19">
        <f t="shared" ref="L118" si="57">SUM(L109:L117)</f>
        <v>79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1232</v>
      </c>
      <c r="G119" s="32">
        <f t="shared" ref="G119" si="58">G108+G118</f>
        <v>43.47</v>
      </c>
      <c r="H119" s="32">
        <f t="shared" ref="H119" si="59">H108+H118</f>
        <v>60.980000000000004</v>
      </c>
      <c r="I119" s="32">
        <f t="shared" ref="I119" si="60">I108+I118</f>
        <v>159.96</v>
      </c>
      <c r="J119" s="32">
        <f t="shared" ref="J119:L119" si="61">J108+J118</f>
        <v>1360.99</v>
      </c>
      <c r="K119" s="32"/>
      <c r="L119" s="32">
        <f t="shared" si="61"/>
        <v>158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270</v>
      </c>
      <c r="G120" s="40">
        <v>23</v>
      </c>
      <c r="H120" s="40">
        <v>52.3</v>
      </c>
      <c r="I120" s="40">
        <v>24.9</v>
      </c>
      <c r="J120" s="40">
        <v>663</v>
      </c>
      <c r="K120" s="41">
        <v>258</v>
      </c>
      <c r="L120" s="40">
        <v>71.08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0.2</v>
      </c>
      <c r="H122" s="43">
        <v>0.1</v>
      </c>
      <c r="I122" s="43">
        <v>15</v>
      </c>
      <c r="J122" s="43">
        <v>60</v>
      </c>
      <c r="K122" s="44">
        <v>430</v>
      </c>
      <c r="L122" s="43">
        <v>3.44</v>
      </c>
    </row>
    <row r="123" spans="1:12" ht="14.4" x14ac:dyDescent="0.3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2.2999999999999998</v>
      </c>
      <c r="H123" s="43">
        <v>0.9</v>
      </c>
      <c r="I123" s="43">
        <v>15.4</v>
      </c>
      <c r="J123" s="43">
        <v>79</v>
      </c>
      <c r="K123" s="44"/>
      <c r="L123" s="43">
        <v>4.4800000000000004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25.5</v>
      </c>
      <c r="H127" s="19">
        <f t="shared" si="62"/>
        <v>53.3</v>
      </c>
      <c r="I127" s="19">
        <f t="shared" si="62"/>
        <v>55.3</v>
      </c>
      <c r="J127" s="19">
        <f t="shared" si="62"/>
        <v>802</v>
      </c>
      <c r="K127" s="25"/>
      <c r="L127" s="19">
        <f t="shared" ref="L127" si="63">SUM(L120:L126)</f>
        <v>79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63</v>
      </c>
      <c r="F129" s="43">
        <v>250</v>
      </c>
      <c r="G129" s="43">
        <v>5.8</v>
      </c>
      <c r="H129" s="43">
        <v>7.5</v>
      </c>
      <c r="I129" s="43">
        <v>16.8</v>
      </c>
      <c r="J129" s="43">
        <v>158</v>
      </c>
      <c r="K129" s="44">
        <v>96</v>
      </c>
      <c r="L129" s="43">
        <v>29.71</v>
      </c>
    </row>
    <row r="130" spans="1:12" ht="14.4" x14ac:dyDescent="0.3">
      <c r="A130" s="14"/>
      <c r="B130" s="15"/>
      <c r="C130" s="11"/>
      <c r="D130" s="7" t="s">
        <v>28</v>
      </c>
      <c r="E130" s="42" t="s">
        <v>64</v>
      </c>
      <c r="F130" s="43">
        <v>210</v>
      </c>
      <c r="G130" s="43">
        <v>13.6</v>
      </c>
      <c r="H130" s="43">
        <v>10.1</v>
      </c>
      <c r="I130" s="43">
        <v>92</v>
      </c>
      <c r="J130" s="43">
        <v>509</v>
      </c>
      <c r="K130" s="44">
        <v>398</v>
      </c>
      <c r="L130" s="43">
        <v>41.37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0.2</v>
      </c>
      <c r="H132" s="43">
        <v>0.1</v>
      </c>
      <c r="I132" s="43">
        <v>15</v>
      </c>
      <c r="J132" s="43">
        <v>60</v>
      </c>
      <c r="K132" s="44">
        <v>430</v>
      </c>
      <c r="L132" s="43">
        <v>3.44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40</v>
      </c>
      <c r="F134" s="43">
        <v>40</v>
      </c>
      <c r="G134" s="43">
        <v>2.7</v>
      </c>
      <c r="H134" s="43">
        <v>0.4</v>
      </c>
      <c r="I134" s="43">
        <v>17</v>
      </c>
      <c r="J134" s="43">
        <v>82</v>
      </c>
      <c r="K134" s="44"/>
      <c r="L134" s="43">
        <v>4.4800000000000004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22.299999999999997</v>
      </c>
      <c r="H137" s="19">
        <f t="shared" si="64"/>
        <v>18.100000000000001</v>
      </c>
      <c r="I137" s="19">
        <f t="shared" si="64"/>
        <v>140.80000000000001</v>
      </c>
      <c r="J137" s="19">
        <f t="shared" si="64"/>
        <v>809</v>
      </c>
      <c r="K137" s="25"/>
      <c r="L137" s="19">
        <f t="shared" ref="L137" si="65">SUM(L128:L136)</f>
        <v>79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47.8</v>
      </c>
      <c r="H138" s="32">
        <f t="shared" ref="H138" si="67">H127+H137</f>
        <v>71.400000000000006</v>
      </c>
      <c r="I138" s="32">
        <f t="shared" ref="I138" si="68">I127+I137</f>
        <v>196.10000000000002</v>
      </c>
      <c r="J138" s="32">
        <f t="shared" ref="J138:L138" si="69">J127+J137</f>
        <v>1611</v>
      </c>
      <c r="K138" s="32"/>
      <c r="L138" s="32">
        <f t="shared" si="69"/>
        <v>158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120</v>
      </c>
      <c r="G139" s="40">
        <v>13.1</v>
      </c>
      <c r="H139" s="40">
        <v>34.299999999999997</v>
      </c>
      <c r="I139" s="40">
        <v>6.2</v>
      </c>
      <c r="J139" s="40">
        <v>386</v>
      </c>
      <c r="K139" s="41">
        <v>259</v>
      </c>
      <c r="L139" s="40">
        <v>61.08</v>
      </c>
    </row>
    <row r="140" spans="1:12" ht="14.4" x14ac:dyDescent="0.3">
      <c r="A140" s="23"/>
      <c r="B140" s="15"/>
      <c r="C140" s="11"/>
      <c r="D140" s="6" t="s">
        <v>21</v>
      </c>
      <c r="E140" s="42" t="s">
        <v>44</v>
      </c>
      <c r="F140" s="43">
        <v>150</v>
      </c>
      <c r="G140" s="43">
        <v>8.5</v>
      </c>
      <c r="H140" s="43">
        <v>6.9</v>
      </c>
      <c r="I140" s="43">
        <v>38.799999999999997</v>
      </c>
      <c r="J140" s="43">
        <v>251</v>
      </c>
      <c r="K140" s="44">
        <v>181</v>
      </c>
      <c r="L140" s="43">
        <v>10</v>
      </c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430</v>
      </c>
      <c r="L141" s="43">
        <v>3.44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2.2999999999999998</v>
      </c>
      <c r="H142" s="43">
        <v>0.9</v>
      </c>
      <c r="I142" s="43">
        <v>15.4</v>
      </c>
      <c r="J142" s="43">
        <v>79</v>
      </c>
      <c r="K142" s="44"/>
      <c r="L142" s="43">
        <v>4.4800000000000004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24.1</v>
      </c>
      <c r="H146" s="19">
        <f t="shared" si="70"/>
        <v>42.199999999999996</v>
      </c>
      <c r="I146" s="19">
        <f t="shared" si="70"/>
        <v>75.400000000000006</v>
      </c>
      <c r="J146" s="19">
        <f t="shared" si="70"/>
        <v>776</v>
      </c>
      <c r="K146" s="25"/>
      <c r="L146" s="19">
        <f t="shared" ref="L146" si="71">SUM(L139:L145)</f>
        <v>79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48</v>
      </c>
      <c r="F148" s="43">
        <v>250</v>
      </c>
      <c r="G148" s="43">
        <v>5.5</v>
      </c>
      <c r="H148" s="43">
        <v>7.4</v>
      </c>
      <c r="I148" s="43">
        <v>10.8</v>
      </c>
      <c r="J148" s="43">
        <v>132</v>
      </c>
      <c r="K148" s="44">
        <v>95</v>
      </c>
      <c r="L148" s="43">
        <v>14.81</v>
      </c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110</v>
      </c>
      <c r="G149" s="43">
        <v>8.1999999999999993</v>
      </c>
      <c r="H149" s="43">
        <v>19.899999999999999</v>
      </c>
      <c r="I149" s="43">
        <v>12.6</v>
      </c>
      <c r="J149" s="43">
        <v>263</v>
      </c>
      <c r="K149" s="44">
        <v>272</v>
      </c>
      <c r="L149" s="43">
        <v>39.270000000000003</v>
      </c>
    </row>
    <row r="150" spans="1:12" ht="14.4" x14ac:dyDescent="0.3">
      <c r="A150" s="23"/>
      <c r="B150" s="15"/>
      <c r="C150" s="11"/>
      <c r="D150" s="7" t="s">
        <v>29</v>
      </c>
      <c r="E150" s="42" t="s">
        <v>68</v>
      </c>
      <c r="F150" s="43">
        <v>190</v>
      </c>
      <c r="G150" s="43">
        <v>3.88</v>
      </c>
      <c r="H150" s="43">
        <v>5.6</v>
      </c>
      <c r="I150" s="43">
        <v>26.47</v>
      </c>
      <c r="J150" s="43">
        <v>172.28</v>
      </c>
      <c r="K150" s="44">
        <v>128</v>
      </c>
      <c r="L150" s="43">
        <v>17</v>
      </c>
    </row>
    <row r="151" spans="1:12" ht="14.4" x14ac:dyDescent="0.3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0.2</v>
      </c>
      <c r="H151" s="43">
        <v>0.1</v>
      </c>
      <c r="I151" s="43">
        <v>15</v>
      </c>
      <c r="J151" s="43">
        <v>60</v>
      </c>
      <c r="K151" s="44">
        <v>430</v>
      </c>
      <c r="L151" s="43">
        <v>3.44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40</v>
      </c>
      <c r="F153" s="43">
        <v>40</v>
      </c>
      <c r="G153" s="43">
        <v>2.7</v>
      </c>
      <c r="H153" s="43">
        <v>0.4</v>
      </c>
      <c r="I153" s="43">
        <v>17</v>
      </c>
      <c r="J153" s="43">
        <v>82</v>
      </c>
      <c r="K153" s="44"/>
      <c r="L153" s="43">
        <v>4.4800000000000004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20.479999999999997</v>
      </c>
      <c r="H156" s="19">
        <f t="shared" si="72"/>
        <v>33.4</v>
      </c>
      <c r="I156" s="19">
        <f t="shared" si="72"/>
        <v>81.87</v>
      </c>
      <c r="J156" s="19">
        <f t="shared" si="72"/>
        <v>709.28</v>
      </c>
      <c r="K156" s="25"/>
      <c r="L156" s="19">
        <f t="shared" ref="L156" si="73">SUM(L147:L155)</f>
        <v>79.000000000000014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1290</v>
      </c>
      <c r="G157" s="32">
        <f t="shared" ref="G157" si="74">G146+G156</f>
        <v>44.58</v>
      </c>
      <c r="H157" s="32">
        <f t="shared" ref="H157" si="75">H146+H156</f>
        <v>75.599999999999994</v>
      </c>
      <c r="I157" s="32">
        <f t="shared" ref="I157" si="76">I146+I156</f>
        <v>157.27000000000001</v>
      </c>
      <c r="J157" s="32">
        <f t="shared" ref="J157:L157" si="77">J146+J156</f>
        <v>1485.28</v>
      </c>
      <c r="K157" s="32"/>
      <c r="L157" s="32">
        <f t="shared" si="77"/>
        <v>158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170</v>
      </c>
      <c r="G158" s="40">
        <v>22.4</v>
      </c>
      <c r="H158" s="40">
        <v>17.3</v>
      </c>
      <c r="I158" s="40">
        <v>45</v>
      </c>
      <c r="J158" s="40">
        <v>430</v>
      </c>
      <c r="K158" s="41">
        <v>223</v>
      </c>
      <c r="L158" s="40">
        <v>53.1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0.2</v>
      </c>
      <c r="H160" s="43">
        <v>0.1</v>
      </c>
      <c r="I160" s="43">
        <v>15</v>
      </c>
      <c r="J160" s="43">
        <v>60</v>
      </c>
      <c r="K160" s="44">
        <v>430</v>
      </c>
      <c r="L160" s="43">
        <v>3.44</v>
      </c>
    </row>
    <row r="161" spans="1:12" ht="14.4" x14ac:dyDescent="0.3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2.2999999999999998</v>
      </c>
      <c r="H161" s="43">
        <v>0.9</v>
      </c>
      <c r="I161" s="43">
        <v>15.4</v>
      </c>
      <c r="J161" s="43">
        <v>79</v>
      </c>
      <c r="K161" s="44"/>
      <c r="L161" s="43">
        <v>4.4800000000000004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67</v>
      </c>
      <c r="E163" s="42" t="s">
        <v>62</v>
      </c>
      <c r="F163" s="43">
        <v>100</v>
      </c>
      <c r="G163" s="43">
        <v>8</v>
      </c>
      <c r="H163" s="43">
        <v>8.4</v>
      </c>
      <c r="I163" s="43">
        <v>57.1</v>
      </c>
      <c r="J163" s="43">
        <v>336</v>
      </c>
      <c r="K163" s="44">
        <v>422</v>
      </c>
      <c r="L163" s="43">
        <v>17.98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32.9</v>
      </c>
      <c r="H165" s="19">
        <f t="shared" si="78"/>
        <v>26.700000000000003</v>
      </c>
      <c r="I165" s="19">
        <f t="shared" si="78"/>
        <v>132.5</v>
      </c>
      <c r="J165" s="19">
        <f t="shared" si="78"/>
        <v>905</v>
      </c>
      <c r="K165" s="25"/>
      <c r="L165" s="19">
        <f t="shared" ref="L165" si="79">SUM(L158:L164)</f>
        <v>79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60</v>
      </c>
      <c r="F167" s="43">
        <v>250</v>
      </c>
      <c r="G167" s="43">
        <v>9.4</v>
      </c>
      <c r="H167" s="43">
        <v>7.7</v>
      </c>
      <c r="I167" s="43">
        <v>18.899999999999999</v>
      </c>
      <c r="J167" s="43">
        <v>183</v>
      </c>
      <c r="K167" s="44">
        <v>102</v>
      </c>
      <c r="L167" s="43">
        <v>13.12</v>
      </c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210</v>
      </c>
      <c r="G168" s="43">
        <v>14.4</v>
      </c>
      <c r="H168" s="43">
        <v>22.4</v>
      </c>
      <c r="I168" s="43">
        <v>48.8</v>
      </c>
      <c r="J168" s="43">
        <v>457</v>
      </c>
      <c r="K168" s="44">
        <v>211</v>
      </c>
      <c r="L168" s="43">
        <v>57.96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0.2</v>
      </c>
      <c r="H170" s="43">
        <v>0.1</v>
      </c>
      <c r="I170" s="43">
        <v>15</v>
      </c>
      <c r="J170" s="43">
        <v>60</v>
      </c>
      <c r="K170" s="44">
        <v>430</v>
      </c>
      <c r="L170" s="43">
        <v>3.44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40</v>
      </c>
      <c r="F172" s="43">
        <v>40</v>
      </c>
      <c r="G172" s="43">
        <v>2.7</v>
      </c>
      <c r="H172" s="43">
        <v>0.4</v>
      </c>
      <c r="I172" s="43">
        <v>17</v>
      </c>
      <c r="J172" s="43">
        <v>82</v>
      </c>
      <c r="K172" s="44"/>
      <c r="L172" s="43">
        <v>4.4800000000000004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26.7</v>
      </c>
      <c r="H175" s="19">
        <f t="shared" si="80"/>
        <v>30.599999999999998</v>
      </c>
      <c r="I175" s="19">
        <f t="shared" si="80"/>
        <v>99.699999999999989</v>
      </c>
      <c r="J175" s="19">
        <f t="shared" si="80"/>
        <v>782</v>
      </c>
      <c r="K175" s="25"/>
      <c r="L175" s="19">
        <f t="shared" ref="L175" si="81">SUM(L166:L174)</f>
        <v>79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1200</v>
      </c>
      <c r="G176" s="32">
        <f t="shared" ref="G176" si="82">G165+G175</f>
        <v>59.599999999999994</v>
      </c>
      <c r="H176" s="32">
        <f t="shared" ref="H176" si="83">H165+H175</f>
        <v>57.3</v>
      </c>
      <c r="I176" s="32">
        <f t="shared" ref="I176" si="84">I165+I175</f>
        <v>232.2</v>
      </c>
      <c r="J176" s="32">
        <f t="shared" ref="J176:L176" si="85">J165+J175</f>
        <v>1687</v>
      </c>
      <c r="K176" s="32"/>
      <c r="L176" s="32">
        <f t="shared" si="85"/>
        <v>158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120</v>
      </c>
      <c r="G177" s="40">
        <v>12.7</v>
      </c>
      <c r="H177" s="40">
        <v>9.3000000000000007</v>
      </c>
      <c r="I177" s="40">
        <v>11.3</v>
      </c>
      <c r="J177" s="40">
        <v>181</v>
      </c>
      <c r="K177" s="41">
        <v>315</v>
      </c>
      <c r="L177" s="40">
        <v>48.88</v>
      </c>
    </row>
    <row r="178" spans="1:12" ht="14.4" x14ac:dyDescent="0.3">
      <c r="A178" s="23"/>
      <c r="B178" s="15"/>
      <c r="C178" s="11"/>
      <c r="D178" s="6" t="s">
        <v>21</v>
      </c>
      <c r="E178" s="42" t="s">
        <v>42</v>
      </c>
      <c r="F178" s="43">
        <v>150</v>
      </c>
      <c r="G178" s="43">
        <v>3.7</v>
      </c>
      <c r="H178" s="43">
        <v>5.9</v>
      </c>
      <c r="I178" s="43">
        <v>38.799999999999997</v>
      </c>
      <c r="J178" s="43">
        <v>223</v>
      </c>
      <c r="K178" s="44">
        <v>304</v>
      </c>
      <c r="L178" s="43">
        <v>22.2</v>
      </c>
    </row>
    <row r="179" spans="1:12" ht="14.4" x14ac:dyDescent="0.3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430</v>
      </c>
      <c r="L179" s="43">
        <v>3.44</v>
      </c>
    </row>
    <row r="180" spans="1:12" ht="14.4" x14ac:dyDescent="0.3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2.2999999999999998</v>
      </c>
      <c r="H180" s="43">
        <v>0.9</v>
      </c>
      <c r="I180" s="43">
        <v>15.4</v>
      </c>
      <c r="J180" s="43">
        <v>79</v>
      </c>
      <c r="K180" s="44"/>
      <c r="L180" s="43">
        <v>4.4800000000000004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18.899999999999999</v>
      </c>
      <c r="H184" s="19">
        <f t="shared" si="86"/>
        <v>16.2</v>
      </c>
      <c r="I184" s="19">
        <f t="shared" si="86"/>
        <v>80.5</v>
      </c>
      <c r="J184" s="19">
        <f t="shared" si="86"/>
        <v>543</v>
      </c>
      <c r="K184" s="25"/>
      <c r="L184" s="19">
        <f t="shared" ref="L184" si="87">SUM(L177:L183)</f>
        <v>79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59</v>
      </c>
      <c r="F186" s="43">
        <v>250</v>
      </c>
      <c r="G186" s="43">
        <v>6.1</v>
      </c>
      <c r="H186" s="43">
        <v>7.4</v>
      </c>
      <c r="I186" s="43">
        <v>15.3</v>
      </c>
      <c r="J186" s="43">
        <v>153</v>
      </c>
      <c r="K186" s="44">
        <v>105</v>
      </c>
      <c r="L186" s="43">
        <v>15.49</v>
      </c>
    </row>
    <row r="187" spans="1:12" ht="14.4" x14ac:dyDescent="0.3">
      <c r="A187" s="23"/>
      <c r="B187" s="15"/>
      <c r="C187" s="11"/>
      <c r="D187" s="7" t="s">
        <v>28</v>
      </c>
      <c r="E187" s="42" t="s">
        <v>53</v>
      </c>
      <c r="F187" s="43">
        <v>210</v>
      </c>
      <c r="G187" s="43">
        <v>17.899999999999999</v>
      </c>
      <c r="H187" s="43">
        <v>40.700000000000003</v>
      </c>
      <c r="I187" s="43">
        <v>19.399999999999999</v>
      </c>
      <c r="J187" s="43">
        <v>516</v>
      </c>
      <c r="K187" s="44">
        <v>258</v>
      </c>
      <c r="L187" s="43">
        <v>55.59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0.2</v>
      </c>
      <c r="H189" s="43">
        <v>0.1</v>
      </c>
      <c r="I189" s="43">
        <v>15</v>
      </c>
      <c r="J189" s="43">
        <v>60</v>
      </c>
      <c r="K189" s="44">
        <v>430</v>
      </c>
      <c r="L189" s="43">
        <v>3.44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40</v>
      </c>
      <c r="F191" s="43">
        <v>40</v>
      </c>
      <c r="G191" s="43">
        <v>2.7</v>
      </c>
      <c r="H191" s="43">
        <v>0.4</v>
      </c>
      <c r="I191" s="43">
        <v>17</v>
      </c>
      <c r="J191" s="43">
        <v>82</v>
      </c>
      <c r="K191" s="44"/>
      <c r="L191" s="43">
        <v>4.4800000000000004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26.9</v>
      </c>
      <c r="H194" s="19">
        <f t="shared" si="88"/>
        <v>48.6</v>
      </c>
      <c r="I194" s="19">
        <f t="shared" si="88"/>
        <v>66.7</v>
      </c>
      <c r="J194" s="19">
        <f t="shared" si="88"/>
        <v>811</v>
      </c>
      <c r="K194" s="25"/>
      <c r="L194" s="19">
        <f t="shared" ref="L194" si="89">SUM(L185:L193)</f>
        <v>79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45.8</v>
      </c>
      <c r="H195" s="32">
        <f t="shared" ref="H195" si="91">H184+H194</f>
        <v>64.8</v>
      </c>
      <c r="I195" s="32">
        <f t="shared" ref="I195" si="92">I184+I194</f>
        <v>147.19999999999999</v>
      </c>
      <c r="J195" s="32">
        <f t="shared" ref="J195:L195" si="93">J184+J194</f>
        <v>1354</v>
      </c>
      <c r="K195" s="32"/>
      <c r="L195" s="32">
        <f t="shared" si="93"/>
        <v>158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1224.4000000000001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47.616</v>
      </c>
      <c r="H196" s="34">
        <f t="shared" si="94"/>
        <v>64.697999999999993</v>
      </c>
      <c r="I196" s="34">
        <f t="shared" si="94"/>
        <v>167.16500000000002</v>
      </c>
      <c r="J196" s="34">
        <f t="shared" si="94"/>
        <v>1440.002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2025-02-04T12:42:08Z</cp:lastPrinted>
  <dcterms:created xsi:type="dcterms:W3CDTF">2022-05-16T14:23:56Z</dcterms:created>
  <dcterms:modified xsi:type="dcterms:W3CDTF">2025-03-01T11:56:44Z</dcterms:modified>
</cp:coreProperties>
</file>